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19" i="1"/>
  <c r="H20" i="1"/>
  <c r="H48" i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<sst xmlns="http://schemas.openxmlformats.org/spreadsheetml/2006/main" count="48" uniqueCount="28">
  <si>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</si>
  <si>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</si>
  <si>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</si>
  <si>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</si>
  <si>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</si>
  <si>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</si>
  <si>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</si>
  <si>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</si>
  <si>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</si>
  <si>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</si>
  <si>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</si>
  <si>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</si>
  <si>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</si>
  <si>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</si>
  <si>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</si>
  <si>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</si>
  <si>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</si>
  <si>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</si>
  <si>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</si>
  <si>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</si>
  <si>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</si>
  <si>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</si>
  <si>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</si>
  <si>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</si>
  <si>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</si>
  <si>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04.10.2019.godine Dom zdravlja Požarevac nije izvršio plaćanje prema dobavljačima</t>
  </si>
  <si>
    <t>Primljena i neutrošena participacija od 04.10.2019.</t>
  </si>
  <si>
    <t>Dana:04.10.2019.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</si>
</sst>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13" sqref="H13"/>
    </sheetView>
  </sheetViews>
  <sheetFormatPr defaultRowHeight="15" x14ac:dyDescent="0.25"/>
  <cols>
    <col min="1" max="1" width="6.7109375" customWidth="1"/>
    <col min="2" max="2" width="23.42578125" customWidth="1"/>
    <col min="3" max="3" width="26" customWidth="1"/>
    <col min="4" max="4" width="29.28515625" customWidth="1"/>
    <col min="5" max="5" width="20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39" t="s">
        <v>27</v>
      </c>
      <c r="D8" s="39"/>
      <c r="E8" s="39"/>
      <c r="F8" s="39"/>
      <c r="G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5" t="s">
        <v>20</v>
      </c>
      <c r="C12" s="25"/>
      <c r="D12" s="25"/>
      <c r="E12" s="25"/>
      <c r="F12" s="25"/>
      <c r="G12" s="14">
        <v>43742</v>
      </c>
      <c r="H12" s="23">
        <v>15651615.789999999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24">
        <v>43742</v>
      </c>
      <c r="H13" s="3">
        <f>H14+H25-H32-H42</f>
        <v>18062838.399999999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43742</v>
      </c>
      <c r="H14" s="4">
        <f>H15+H16+H17+H18+H19+H20+H21+H22+H23+H24</f>
        <v>15656743.34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</f>
        <v>4258427.75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480802.02+1186875+1186875-1014200.1-1280397.15+1186875-44609.88-223130.9-471162.62+1186875+1559.88-300499.2-213136.6+2373750-128640-297341.92-390480.6-357319.8-782466.95+2373750-963742.4+2373750</f>
        <v>5883983.7800000012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484175.45-346688.6+955500</f>
        <v>1092986.8500000001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4137567.96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222027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5" t="s">
        <v>26</v>
      </c>
      <c r="C24" s="25"/>
      <c r="D24" s="25"/>
      <c r="E24" s="25"/>
      <c r="F24" s="25"/>
      <c r="G24" s="13"/>
      <c r="H24" s="10">
        <f>5950+8800+11600+15950+12800+6650</f>
        <v>61750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43742</v>
      </c>
      <c r="H25" s="4">
        <f>H26+H27+H28+H29+H30+H31</f>
        <v>2406095.06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113000+113000-113349.78+113000-117830.83+113000-124074.89+113000-117341.72+113000-96653.49+0.5+113000-76088.11+113000-99241.44+113000-70377.56+223250</f>
        <v>425292.68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v>1758775.38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222027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43742</v>
      </c>
      <c r="H32" s="5">
        <f>SUM(H33:H41)</f>
        <v>0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43742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8">
        <v>43742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</f>
        <v>1069879.9299999997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v>447946.09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18684772.239999998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2019-10-08T06:20:31Z</dcterms:modified>
</cp:coreProperties>
</file>